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gnieszkaPik\Desktop\Nowy folder\Biała Podlaska - pakiet 2 Wzór umowy\Zamość\załączniki do umowy\"/>
    </mc:Choice>
  </mc:AlternateContent>
  <xr:revisionPtr revIDLastSave="0" documentId="13_ncr:1_{13E5347B-762B-4B2E-A05E-A6430450817C}" xr6:coauthVersionLast="47" xr6:coauthVersionMax="47" xr10:uidLastSave="{00000000-0000-0000-0000-000000000000}"/>
  <bookViews>
    <workbookView xWindow="2790" yWindow="990" windowWidth="26010" windowHeight="14610" xr2:uid="{00000000-000D-0000-FFFF-FFFF00000000}"/>
  </bookViews>
  <sheets>
    <sheet name="Zamośc, ul. Wyszyńskiego 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4" l="1"/>
  <c r="I13" i="4" s="1"/>
  <c r="C11" i="4"/>
  <c r="E10" i="4"/>
  <c r="H10" i="4" s="1"/>
  <c r="E9" i="4"/>
  <c r="H9" i="4" s="1"/>
  <c r="E8" i="4"/>
  <c r="I8" i="4" s="1"/>
  <c r="E7" i="4"/>
  <c r="H7" i="4" s="1"/>
  <c r="E6" i="4"/>
  <c r="H6" i="4" s="1"/>
  <c r="E5" i="4"/>
  <c r="I5" i="4" s="1"/>
  <c r="H8" i="4" l="1"/>
  <c r="H5" i="4"/>
  <c r="I10" i="4"/>
  <c r="E11" i="4"/>
  <c r="I9" i="4"/>
  <c r="I7" i="4"/>
  <c r="I6" i="4"/>
  <c r="H13" i="4"/>
  <c r="H11" i="4" l="1"/>
  <c r="I11" i="4"/>
  <c r="I14" i="4" s="1"/>
  <c r="H14" i="4"/>
</calcChain>
</file>

<file path=xl/sharedStrings.xml><?xml version="1.0" encoding="utf-8"?>
<sst xmlns="http://schemas.openxmlformats.org/spreadsheetml/2006/main" count="45" uniqueCount="39">
  <si>
    <t>Rodzaj powierzchni</t>
  </si>
  <si>
    <t>1.</t>
  </si>
  <si>
    <t>Sale odpraw (konferencyjne)</t>
  </si>
  <si>
    <t>Łącznie bez okien</t>
  </si>
  <si>
    <t>Łączna kwota miesięczna brutto</t>
  </si>
  <si>
    <t>Maksymalna wartość 
netto usługi</t>
  </si>
  <si>
    <t>Maksymalna wartość 
brutto usługi</t>
  </si>
  <si>
    <t>Częstotliwość sprzątania</t>
  </si>
  <si>
    <t>Cena jednostkowa
netto za 1m2/ miesięc</t>
  </si>
  <si>
    <t>Ilość 
miesięcy trwania umowy</t>
  </si>
  <si>
    <t>Ilość 
mycia w czasie trwania umowy</t>
  </si>
  <si>
    <t>Mycie okien - 2 x rok</t>
  </si>
  <si>
    <t>Lp.</t>
  </si>
  <si>
    <t xml:space="preserve">Łączna kwota miesięczna netto
 (kolumna 3x4) </t>
  </si>
  <si>
    <t>Formularz cenowy  na świadczenie kompleksowych usług w zakresie sprzątania i utrzymania w czystości obiektu usytuowanego 
w Zamościu, przy ul. Wyszyńskiego 2</t>
  </si>
  <si>
    <t>Pomieszczenia magazynowe, serwerowania</t>
  </si>
  <si>
    <t>Pomieszczenia techniczne, gospodarcze</t>
  </si>
  <si>
    <t>Powierzchnia       w m 2</t>
  </si>
  <si>
    <t>Załącznik nr 2 do umowy nr…</t>
  </si>
  <si>
    <t>2 x rok (miesiąc kwiecień i październik</t>
  </si>
  <si>
    <t>2.</t>
  </si>
  <si>
    <t>3.</t>
  </si>
  <si>
    <t>4.</t>
  </si>
  <si>
    <t>5.</t>
  </si>
  <si>
    <t>6.</t>
  </si>
  <si>
    <t>powierzchnia       w m 2 (jednostronna)</t>
  </si>
  <si>
    <t xml:space="preserve">Cena jednostkowa
netto za 1m2/ obustronne mycie </t>
  </si>
  <si>
    <t xml:space="preserve">Łączna kwota miesięczna netto za jednokrotne mycie 
 (kolumna 3x4) </t>
  </si>
  <si>
    <t xml:space="preserve">Łączna kwota miesięczna netto za jednokrotne mycie </t>
  </si>
  <si>
    <t xml:space="preserve">Pomieszczenia biurowe </t>
  </si>
  <si>
    <t xml:space="preserve">Pokoje odpoczynku </t>
  </si>
  <si>
    <t>I.</t>
  </si>
  <si>
    <t>2 x tydzień - zgodnie 
z zakresem z zał. nr 1</t>
  </si>
  <si>
    <t>codziennie - m.in. zamiatanie, odkurzanie, mycie podłóg  - zgodnie 
z zakresem z zał. nr 1</t>
  </si>
  <si>
    <t>1 x tydzień - zgodnie 
z zakresem z zał. nr 1</t>
  </si>
  <si>
    <t>1 x miesiąc - m.in. zamiatanie, odkurzanie, mycie podłóg  - zgodnie 
z zakresem z zał. nr 1</t>
  </si>
  <si>
    <t xml:space="preserve">Pomieszczenia sanitarne,  kuchenne, szatnie, suszarnie oraz ciągi komunikacyjne, </t>
  </si>
  <si>
    <t>7.</t>
  </si>
  <si>
    <t>Łącznie (poz. I i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</si>
</sst>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9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Border="0" applyProtection="0"/>
  </cellStyleXfs>
  <cellXfs count="38">
    <xf numFmtId="0" fontId="0" fillId="0" borderId="0" xfId="0"/>
    <xf numFmtId="0" fontId="3" fillId="8" borderId="2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 wrapText="1"/>
    </xf>
    <xf numFmtId="2" fontId="2" fillId="0" borderId="2" xfId="2" applyNumberFormat="1" applyFont="1" applyBorder="1" applyAlignment="1" applyProtection="1">
      <alignment horizontal="center" vertical="center" wrapText="1"/>
      <protection locked="0"/>
    </xf>
    <xf numFmtId="4" fontId="4" fillId="0" borderId="2" xfId="1" applyNumberFormat="1" applyFont="1" applyBorder="1" applyAlignment="1">
      <alignment horizontal="left" vertical="center" wrapText="1"/>
    </xf>
    <xf numFmtId="4" fontId="5" fillId="0" borderId="2" xfId="1" applyNumberFormat="1" applyFont="1" applyBorder="1" applyAlignment="1">
      <alignment horizontal="center" vertical="center"/>
    </xf>
    <xf numFmtId="4" fontId="4" fillId="0" borderId="2" xfId="2" applyNumberFormat="1" applyFont="1" applyBorder="1" applyAlignment="1" applyProtection="1">
      <alignment horizontal="center" vertical="center" wrapText="1"/>
      <protection locked="0"/>
    </xf>
    <xf numFmtId="4" fontId="4" fillId="5" borderId="2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7" borderId="2" xfId="0" applyFont="1" applyFill="1" applyBorder="1"/>
    <xf numFmtId="0" fontId="4" fillId="4" borderId="2" xfId="1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center" vertical="center" wrapText="1"/>
    </xf>
    <xf numFmtId="2" fontId="2" fillId="4" borderId="2" xfId="2" applyNumberFormat="1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>
      <alignment wrapText="1"/>
    </xf>
    <xf numFmtId="0" fontId="0" fillId="4" borderId="0" xfId="0" applyFill="1"/>
    <xf numFmtId="4" fontId="2" fillId="6" borderId="2" xfId="1" applyNumberFormat="1" applyFont="1" applyFill="1" applyBorder="1" applyAlignment="1">
      <alignment vertical="center" wrapText="1"/>
    </xf>
    <xf numFmtId="4" fontId="2" fillId="6" borderId="2" xfId="1" applyNumberFormat="1" applyFont="1" applyFill="1" applyBorder="1" applyAlignment="1">
      <alignment horizontal="center" vertical="center" wrapText="1"/>
    </xf>
    <xf numFmtId="0" fontId="2" fillId="7" borderId="2" xfId="1" applyFont="1" applyFill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left" vertical="center" wrapText="1"/>
    </xf>
    <xf numFmtId="4" fontId="3" fillId="0" borderId="2" xfId="1" applyNumberFormat="1" applyFont="1" applyBorder="1" applyAlignment="1">
      <alignment horizontal="center" vertical="center"/>
    </xf>
    <xf numFmtId="4" fontId="2" fillId="0" borderId="2" xfId="2" applyNumberFormat="1" applyFont="1" applyBorder="1" applyAlignment="1" applyProtection="1">
      <alignment horizontal="center" vertical="center" wrapText="1"/>
      <protection locked="0"/>
    </xf>
    <xf numFmtId="2" fontId="2" fillId="0" borderId="2" xfId="1" applyNumberFormat="1" applyFont="1" applyBorder="1" applyAlignment="1">
      <alignment horizontal="center" vertical="center" wrapText="1"/>
    </xf>
    <xf numFmtId="4" fontId="2" fillId="6" borderId="2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</cellXfs>
  <cellStyles count="3">
    <cellStyle name="Dziesiętny 2" xfId="2" xr:uid="{56652CBF-BF51-4F37-8F0D-2881FF06DF6D}"/>
    <cellStyle name="Normalny" xfId="0" builtinId="0"/>
    <cellStyle name="Normalny 2" xfId="1" xr:uid="{EA26381E-0C70-4569-B88D-71EF09B42C7F}"/>
  </cellStyles>
  <dxfs count="0"/>
  <tableStyles count="0" defaultTableStyle="TableStyleMedium2" defaultPivotStyle="PivotStyleLight16"/>
  <colors>
    <mruColors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1FE0A-360F-47F3-888D-6C8DA884F5C9}">
  <sheetPr>
    <pageSetUpPr fitToPage="1"/>
  </sheetPr>
  <dimension ref="A1:K14"/>
  <sheetViews>
    <sheetView tabSelected="1" workbookViewId="0">
      <selection activeCell="L4" sqref="L4"/>
    </sheetView>
  </sheetViews>
  <sheetFormatPr defaultRowHeight="15"/>
  <cols>
    <col min="2" max="2" width="18.140625" customWidth="1"/>
    <col min="3" max="3" width="13.7109375" customWidth="1"/>
    <col min="4" max="4" width="12.5703125" customWidth="1"/>
    <col min="5" max="5" width="15" customWidth="1"/>
    <col min="6" max="6" width="12.85546875" customWidth="1"/>
    <col min="7" max="7" width="16.42578125" customWidth="1"/>
    <col min="8" max="8" width="13.7109375" customWidth="1"/>
    <col min="9" max="9" width="14.28515625" customWidth="1"/>
    <col min="10" max="10" width="21.42578125" customWidth="1"/>
  </cols>
  <sheetData>
    <row r="1" spans="1:11">
      <c r="I1" s="35" t="s">
        <v>18</v>
      </c>
      <c r="J1" s="35"/>
    </row>
    <row r="2" spans="1:11" ht="31.5" customHeight="1">
      <c r="A2" s="36" t="s">
        <v>14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ht="75" customHeight="1">
      <c r="A3" s="37" t="s">
        <v>0</v>
      </c>
      <c r="B3" s="37"/>
      <c r="C3" s="1" t="s">
        <v>17</v>
      </c>
      <c r="D3" s="2" t="s">
        <v>8</v>
      </c>
      <c r="E3" s="2" t="s">
        <v>13</v>
      </c>
      <c r="F3" s="2" t="s">
        <v>4</v>
      </c>
      <c r="G3" s="2" t="s">
        <v>9</v>
      </c>
      <c r="H3" s="2" t="s">
        <v>5</v>
      </c>
      <c r="I3" s="2" t="s">
        <v>6</v>
      </c>
      <c r="J3" s="2" t="s">
        <v>7</v>
      </c>
    </row>
    <row r="4" spans="1:11" ht="17.25" customHeight="1">
      <c r="A4" s="3" t="s">
        <v>12</v>
      </c>
      <c r="B4" s="3">
        <v>2</v>
      </c>
      <c r="C4" s="4">
        <v>3</v>
      </c>
      <c r="D4" s="3">
        <v>4</v>
      </c>
      <c r="E4" s="3">
        <v>5</v>
      </c>
      <c r="F4" s="4">
        <v>6</v>
      </c>
      <c r="G4" s="3">
        <v>7</v>
      </c>
      <c r="H4" s="3">
        <v>8</v>
      </c>
      <c r="I4" s="4">
        <v>9</v>
      </c>
      <c r="J4" s="3">
        <v>10</v>
      </c>
    </row>
    <row r="5" spans="1:11" ht="53.25" customHeight="1">
      <c r="A5" s="5" t="s">
        <v>1</v>
      </c>
      <c r="B5" s="6" t="s">
        <v>29</v>
      </c>
      <c r="C5" s="7">
        <v>180.06</v>
      </c>
      <c r="D5" s="8"/>
      <c r="E5" s="8">
        <f t="shared" ref="E5:E13" si="0">C5*D5</f>
        <v>0</v>
      </c>
      <c r="F5" s="8"/>
      <c r="G5" s="5">
        <v>36</v>
      </c>
      <c r="H5" s="9">
        <f t="shared" ref="H5:H13" si="1">E5*G5</f>
        <v>0</v>
      </c>
      <c r="I5" s="10">
        <f t="shared" ref="I5:I13" si="2">F5*G5</f>
        <v>0</v>
      </c>
      <c r="J5" s="20" t="s">
        <v>32</v>
      </c>
    </row>
    <row r="6" spans="1:11" ht="108.75" customHeight="1">
      <c r="A6" s="5" t="s">
        <v>20</v>
      </c>
      <c r="B6" s="11" t="s">
        <v>36</v>
      </c>
      <c r="C6" s="12">
        <v>427.49</v>
      </c>
      <c r="D6" s="13"/>
      <c r="E6" s="8">
        <f t="shared" si="0"/>
        <v>0</v>
      </c>
      <c r="F6" s="8"/>
      <c r="G6" s="5">
        <v>36</v>
      </c>
      <c r="H6" s="9">
        <f t="shared" si="1"/>
        <v>0</v>
      </c>
      <c r="I6" s="10">
        <f t="shared" si="2"/>
        <v>0</v>
      </c>
      <c r="J6" s="20" t="s">
        <v>33</v>
      </c>
    </row>
    <row r="7" spans="1:11" ht="79.5" customHeight="1">
      <c r="A7" s="5" t="s">
        <v>21</v>
      </c>
      <c r="B7" s="17" t="s">
        <v>16</v>
      </c>
      <c r="C7" s="18">
        <v>84.45</v>
      </c>
      <c r="D7" s="14"/>
      <c r="E7" s="19">
        <f t="shared" si="0"/>
        <v>0</v>
      </c>
      <c r="F7" s="19"/>
      <c r="G7" s="22">
        <v>36</v>
      </c>
      <c r="H7" s="23">
        <f t="shared" si="1"/>
        <v>0</v>
      </c>
      <c r="I7" s="24">
        <f t="shared" si="2"/>
        <v>0</v>
      </c>
      <c r="J7" s="25" t="s">
        <v>34</v>
      </c>
      <c r="K7" s="26"/>
    </row>
    <row r="8" spans="1:11" ht="51.75">
      <c r="A8" s="5" t="s">
        <v>22</v>
      </c>
      <c r="B8" s="15" t="s">
        <v>2</v>
      </c>
      <c r="C8" s="7">
        <v>84.42</v>
      </c>
      <c r="D8" s="16"/>
      <c r="E8" s="8">
        <f t="shared" si="0"/>
        <v>0</v>
      </c>
      <c r="F8" s="8"/>
      <c r="G8" s="5">
        <v>36</v>
      </c>
      <c r="H8" s="9">
        <f t="shared" si="1"/>
        <v>0</v>
      </c>
      <c r="I8" s="10">
        <f t="shared" si="2"/>
        <v>0</v>
      </c>
      <c r="J8" s="20" t="s">
        <v>33</v>
      </c>
    </row>
    <row r="9" spans="1:11" ht="51.75">
      <c r="A9" s="5" t="s">
        <v>23</v>
      </c>
      <c r="B9" s="11" t="s">
        <v>15</v>
      </c>
      <c r="C9" s="8">
        <v>117.59</v>
      </c>
      <c r="D9" s="13"/>
      <c r="E9" s="8">
        <f t="shared" si="0"/>
        <v>0</v>
      </c>
      <c r="F9" s="8"/>
      <c r="G9" s="5">
        <v>36</v>
      </c>
      <c r="H9" s="9">
        <f t="shared" si="1"/>
        <v>0</v>
      </c>
      <c r="I9" s="10">
        <f t="shared" si="2"/>
        <v>0</v>
      </c>
      <c r="J9" s="20" t="s">
        <v>35</v>
      </c>
    </row>
    <row r="10" spans="1:11" ht="26.25">
      <c r="A10" s="5" t="s">
        <v>24</v>
      </c>
      <c r="B10" s="17" t="s">
        <v>30</v>
      </c>
      <c r="C10" s="18">
        <v>31.34</v>
      </c>
      <c r="D10" s="14"/>
      <c r="E10" s="19">
        <f t="shared" si="0"/>
        <v>0</v>
      </c>
      <c r="F10" s="8"/>
      <c r="G10" s="5">
        <v>36</v>
      </c>
      <c r="H10" s="9">
        <f t="shared" si="1"/>
        <v>0</v>
      </c>
      <c r="I10" s="10">
        <f t="shared" si="2"/>
        <v>0</v>
      </c>
      <c r="J10" s="20" t="s">
        <v>34</v>
      </c>
    </row>
    <row r="11" spans="1:11" ht="29.25" customHeight="1">
      <c r="A11" s="29" t="s">
        <v>31</v>
      </c>
      <c r="B11" s="27" t="s">
        <v>3</v>
      </c>
      <c r="C11" s="28">
        <f>SUM(C5:C10)</f>
        <v>925.35</v>
      </c>
      <c r="D11" s="28"/>
      <c r="E11" s="28">
        <f>SUM(E5:E10)</f>
        <v>0</v>
      </c>
      <c r="F11" s="28"/>
      <c r="G11" s="28"/>
      <c r="H11" s="28">
        <f>SUM(H5:H10)</f>
        <v>0</v>
      </c>
      <c r="I11" s="28">
        <f>SUM(I5:I10)</f>
        <v>0</v>
      </c>
      <c r="J11" s="21"/>
    </row>
    <row r="12" spans="1:11" ht="70.5" customHeight="1">
      <c r="A12" s="37" t="s">
        <v>0</v>
      </c>
      <c r="B12" s="37"/>
      <c r="C12" s="1" t="s">
        <v>25</v>
      </c>
      <c r="D12" s="2" t="s">
        <v>26</v>
      </c>
      <c r="E12" s="2" t="s">
        <v>27</v>
      </c>
      <c r="F12" s="2" t="s">
        <v>28</v>
      </c>
      <c r="G12" s="2" t="s">
        <v>10</v>
      </c>
      <c r="H12" s="2" t="s">
        <v>5</v>
      </c>
      <c r="I12" s="2" t="s">
        <v>6</v>
      </c>
      <c r="J12" s="2" t="s">
        <v>7</v>
      </c>
    </row>
    <row r="13" spans="1:11" ht="26.25">
      <c r="A13" s="9" t="s">
        <v>37</v>
      </c>
      <c r="B13" s="30" t="s">
        <v>11</v>
      </c>
      <c r="C13" s="31">
        <v>83.65</v>
      </c>
      <c r="D13" s="32"/>
      <c r="E13" s="9">
        <f t="shared" si="0"/>
        <v>0</v>
      </c>
      <c r="F13" s="9"/>
      <c r="G13" s="33">
        <v>6</v>
      </c>
      <c r="H13" s="9">
        <f t="shared" si="1"/>
        <v>0</v>
      </c>
      <c r="I13" s="10">
        <f t="shared" si="2"/>
        <v>0</v>
      </c>
      <c r="J13" s="20" t="s">
        <v>19</v>
      </c>
    </row>
    <row r="14" spans="1:11" ht="31.5" customHeight="1">
      <c r="A14" s="34" t="s">
        <v>38</v>
      </c>
      <c r="B14" s="34"/>
      <c r="C14" s="28"/>
      <c r="D14" s="28"/>
      <c r="E14" s="28"/>
      <c r="F14" s="28"/>
      <c r="G14" s="28"/>
      <c r="H14" s="28">
        <f>H11+H13</f>
        <v>0</v>
      </c>
      <c r="I14" s="28">
        <f>I11+I13</f>
        <v>0</v>
      </c>
      <c r="J14" s="21"/>
    </row>
  </sheetData>
  <mergeCells count="5">
    <mergeCell ref="A14:B14"/>
    <mergeCell ref="I1:J1"/>
    <mergeCell ref="A2:J2"/>
    <mergeCell ref="A3:B3"/>
    <mergeCell ref="A12:B12"/>
  </mergeCells>
  <phoneticPr fontId="8" type="noConversion"/>
  <pageMargins left="0.7" right="0.7" top="0.75" bottom="0.75" header="0.3" footer="0.3"/>
  <pageSetup paperSize="9" scale="8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Zamośc, ul. Wyszyńskiego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Agnieszka Pik</cp:lastModifiedBy>
  <cp:lastPrinted>2025-12-16T11:28:33Z</cp:lastPrinted>
  <dcterms:created xsi:type="dcterms:W3CDTF">2015-06-05T18:19:34Z</dcterms:created>
  <dcterms:modified xsi:type="dcterms:W3CDTF">2025-12-16T11:28:39Z</dcterms:modified>
</cp:coreProperties>
</file>